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imeHP\Dropbox\Publications in Progress\Pinder_portionsize\"/>
    </mc:Choice>
  </mc:AlternateContent>
  <bookViews>
    <workbookView xWindow="0" yWindow="0" windowWidth="19200" windowHeight="7050" activeTab="1"/>
  </bookViews>
  <sheets>
    <sheet name="expt1a" sheetId="2" r:id="rId1"/>
    <sheet name="expt1b" sheetId="3" r:id="rId2"/>
    <sheet name="Portion size figures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R4" i="1" s="1"/>
  <c r="M23" i="1"/>
  <c r="Q4" i="1" s="1"/>
  <c r="N22" i="1"/>
  <c r="R3" i="1" s="1"/>
  <c r="M22" i="1"/>
  <c r="Q3" i="1" s="1"/>
  <c r="C19" i="1" l="1"/>
  <c r="G4" i="1" s="1"/>
  <c r="B19" i="1"/>
  <c r="F4" i="1" s="1"/>
  <c r="C18" i="1"/>
  <c r="G3" i="1" s="1"/>
  <c r="B18" i="1"/>
  <c r="F3" i="1" s="1"/>
</calcChain>
</file>

<file path=xl/sharedStrings.xml><?xml version="1.0" encoding="utf-8"?>
<sst xmlns="http://schemas.openxmlformats.org/spreadsheetml/2006/main" count="24" uniqueCount="13">
  <si>
    <t>Mean</t>
  </si>
  <si>
    <t>SEM</t>
  </si>
  <si>
    <t>Large</t>
  </si>
  <si>
    <t>Two-test averages</t>
  </si>
  <si>
    <t>SMALL</t>
  </si>
  <si>
    <t>LARGE</t>
  </si>
  <si>
    <t>Rat</t>
  </si>
  <si>
    <t>MED</t>
  </si>
  <si>
    <t>Two-test average</t>
  </si>
  <si>
    <t>Rat #</t>
  </si>
  <si>
    <t>Medium</t>
  </si>
  <si>
    <t>rat</t>
  </si>
  <si>
    <t>Small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</si>
</sst>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trike/>
      <sz val="10"/>
      <color rgb="FFFF0000"/>
      <name val="Calibri"/>
      <family val="2"/>
    </font>
    <font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2" fontId="1" fillId="0" borderId="0" xfId="0" applyNumberFormat="1" applyFont="1"/>
    <xf numFmtId="9" fontId="1" fillId="0" borderId="0" xfId="0" applyNumberFormat="1" applyFont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 wrapText="1"/>
    </xf>
    <xf numFmtId="164" fontId="5" fillId="0" borderId="0" xfId="0" applyNumberFormat="1" applyFont="1" applyFill="1" applyBorder="1" applyAlignment="1"/>
    <xf numFmtId="164" fontId="6" fillId="0" borderId="0" xfId="0" applyNumberFormat="1" applyFont="1" applyFill="1" applyBorder="1" applyAlignment="1"/>
    <xf numFmtId="164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6" fillId="0" borderId="0" xfId="0" applyFont="1" applyFill="1" applyBorder="1" applyAlignment="1"/>
    <xf numFmtId="164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164" fontId="8" fillId="0" borderId="0" xfId="0" applyNumberFormat="1" applyFont="1" applyFill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31670479134092"/>
          <c:y val="5.3063352609100424E-2"/>
          <c:w val="0.78977975801088018"/>
          <c:h val="0.786861700416075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'Portion size figures'!$F$4:$G$4</c:f>
                <c:numCache>
                  <c:formatCode>General</c:formatCode>
                  <c:ptCount val="2"/>
                  <c:pt idx="0">
                    <c:v>1.7019951898470922</c:v>
                  </c:pt>
                  <c:pt idx="1">
                    <c:v>2.1055152444103693</c:v>
                  </c:pt>
                </c:numCache>
              </c:numRef>
            </c:plus>
            <c:minus>
              <c:numRef>
                <c:f>'Portion size figures'!$F$4:$G$4</c:f>
                <c:numCache>
                  <c:formatCode>General</c:formatCode>
                  <c:ptCount val="2"/>
                  <c:pt idx="0">
                    <c:v>1.7019951898470922</c:v>
                  </c:pt>
                  <c:pt idx="1">
                    <c:v>2.1055152444103693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'Portion size figures'!$F$2:$G$2</c:f>
              <c:numCache>
                <c:formatCode>0%</c:formatCode>
                <c:ptCount val="2"/>
                <c:pt idx="0">
                  <c:v>1.5</c:v>
                </c:pt>
                <c:pt idx="1">
                  <c:v>2</c:v>
                </c:pt>
              </c:numCache>
            </c:numRef>
          </c:cat>
          <c:val>
            <c:numRef>
              <c:f>'Portion size figures'!$F$3:$G$3</c:f>
              <c:numCache>
                <c:formatCode>0.0</c:formatCode>
                <c:ptCount val="2"/>
                <c:pt idx="0">
                  <c:v>22.678333333333331</c:v>
                </c:pt>
                <c:pt idx="1">
                  <c:v>21.433333333333334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751-48C0-974C-39897F696A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59272"/>
        <c:axId val="201559664"/>
      </c:barChart>
      <c:catAx>
        <c:axId val="201559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Portion size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559664"/>
        <c:crosses val="autoZero"/>
        <c:auto val="1"/>
        <c:lblAlgn val="ctr"/>
        <c:lblOffset val="100"/>
        <c:noMultiLvlLbl val="0"/>
      </c:catAx>
      <c:valAx>
        <c:axId val="201559664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30 min intake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559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31670479134092"/>
          <c:y val="5.3063352609100424E-2"/>
          <c:w val="0.78977975801088018"/>
          <c:h val="0.786861700416075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'Portion size figures'!$F$4:$G$4</c:f>
                <c:numCache>
                  <c:formatCode>General</c:formatCode>
                  <c:ptCount val="2"/>
                  <c:pt idx="0">
                    <c:v>1.7019951898470922</c:v>
                  </c:pt>
                  <c:pt idx="1">
                    <c:v>2.1055152444103693</c:v>
                  </c:pt>
                </c:numCache>
              </c:numRef>
            </c:plus>
            <c:minus>
              <c:numRef>
                <c:f>'Portion size figures'!$F$4:$G$4</c:f>
                <c:numCache>
                  <c:formatCode>General</c:formatCode>
                  <c:ptCount val="2"/>
                  <c:pt idx="0">
                    <c:v>1.7019951898470922</c:v>
                  </c:pt>
                  <c:pt idx="1">
                    <c:v>2.1055152444103693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'Portion size figures'!$Q$2:$R$2</c:f>
              <c:strCache>
                <c:ptCount val="2"/>
                <c:pt idx="0">
                  <c:v>Medium</c:v>
                </c:pt>
                <c:pt idx="1">
                  <c:v>Large</c:v>
                </c:pt>
              </c:strCache>
            </c:strRef>
          </c:cat>
          <c:val>
            <c:numRef>
              <c:f>'Portion size figures'!$Q$3:$R$3</c:f>
              <c:numCache>
                <c:formatCode>0.0</c:formatCode>
                <c:ptCount val="2"/>
                <c:pt idx="0">
                  <c:v>26.793749999999999</c:v>
                </c:pt>
                <c:pt idx="1">
                  <c:v>27.478124999999999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F-4B65-8093-1C572FA88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560448"/>
        <c:axId val="201560840"/>
      </c:barChart>
      <c:catAx>
        <c:axId val="201560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Portion size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560840"/>
        <c:crosses val="autoZero"/>
        <c:auto val="1"/>
        <c:lblAlgn val="ctr"/>
        <c:lblOffset val="100"/>
        <c:noMultiLvlLbl val="0"/>
      </c:catAx>
      <c:valAx>
        <c:axId val="201560840"/>
        <c:scaling>
          <c:orientation val="minMax"/>
          <c:max val="4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30 min intake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560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9524</xdr:colOff>
      <xdr:row>5</xdr:row>
      <xdr:rowOff>73024</xdr:rowOff>
    </xdr:from>
    <xdr:to>
      <xdr:col>9</xdr:col>
      <xdr:colOff>161924</xdr:colOff>
      <xdr:row>25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381000</xdr:colOff>
      <xdr:row>4</xdr:row>
      <xdr:rowOff>95250</xdr:rowOff>
    </xdr:from>
    <xdr:to>
      <xdr:col>20</xdr:col>
      <xdr:colOff>533400</xdr:colOff>
      <xdr:row>24</xdr:row>
      <xdr:rowOff>88900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D24" sqref="D24"/>
    </sheetView>
  </sheetViews>
  <sheetFormatPr defaultRowHeight="14.5" x14ac:dyDescent="0.35"/>
  <sheetData>
    <row r="1" spans="1:3" x14ac:dyDescent="0.35">
      <c r="A1" s="6" t="s">
        <v>11</v>
      </c>
      <c r="B1" s="18" t="s">
        <v>12</v>
      </c>
      <c r="C1" s="18" t="s">
        <v>2</v>
      </c>
    </row>
    <row r="2" spans="1:3" x14ac:dyDescent="0.35">
      <c r="A2" s="1">
        <v>501</v>
      </c>
      <c r="B2" s="9">
        <v>24.1</v>
      </c>
      <c r="C2" s="9">
        <v>19.100000000000001</v>
      </c>
    </row>
    <row r="3" spans="1:3" x14ac:dyDescent="0.35">
      <c r="A3" s="1">
        <v>122</v>
      </c>
      <c r="B3" s="9">
        <v>30.150000000000002</v>
      </c>
      <c r="C3" s="9">
        <v>24</v>
      </c>
    </row>
    <row r="4" spans="1:3" x14ac:dyDescent="0.35">
      <c r="A4" s="1">
        <v>127</v>
      </c>
      <c r="B4" s="9">
        <v>20.100000000000001</v>
      </c>
      <c r="C4" s="9">
        <v>20.750000000000007</v>
      </c>
    </row>
    <row r="5" spans="1:3" x14ac:dyDescent="0.35">
      <c r="A5" s="1">
        <v>502</v>
      </c>
      <c r="B5" s="9">
        <v>10.549999999999997</v>
      </c>
      <c r="C5" s="9">
        <v>11.75</v>
      </c>
    </row>
    <row r="6" spans="1:3" x14ac:dyDescent="0.35">
      <c r="A6" s="1">
        <v>503</v>
      </c>
      <c r="B6" s="9">
        <v>20.399999999999991</v>
      </c>
      <c r="C6" s="9">
        <v>15.450000000000003</v>
      </c>
    </row>
    <row r="7" spans="1:3" x14ac:dyDescent="0.35">
      <c r="A7" s="1">
        <v>801</v>
      </c>
      <c r="B7" s="9">
        <v>23.740000000000002</v>
      </c>
      <c r="C7" s="9">
        <v>26.45000000000001</v>
      </c>
    </row>
    <row r="8" spans="1:3" x14ac:dyDescent="0.35">
      <c r="A8" s="1">
        <v>803</v>
      </c>
      <c r="B8" s="9">
        <v>13.650000000000006</v>
      </c>
      <c r="C8" s="9">
        <v>5.3999999999999986</v>
      </c>
    </row>
    <row r="9" spans="1:3" x14ac:dyDescent="0.35">
      <c r="A9" s="1">
        <v>804</v>
      </c>
      <c r="B9" s="9">
        <v>23.200000000000003</v>
      </c>
      <c r="C9" s="9">
        <v>25.200000000000003</v>
      </c>
    </row>
    <row r="10" spans="1:3" x14ac:dyDescent="0.35">
      <c r="A10" s="1">
        <v>805</v>
      </c>
      <c r="B10" s="9">
        <v>26.8</v>
      </c>
      <c r="C10" s="9">
        <v>27.199999999999996</v>
      </c>
    </row>
    <row r="11" spans="1:3" x14ac:dyDescent="0.35">
      <c r="A11" s="1">
        <v>806</v>
      </c>
      <c r="B11" s="9">
        <v>22.900000000000002</v>
      </c>
      <c r="C11" s="9">
        <v>24.950000000000003</v>
      </c>
    </row>
    <row r="12" spans="1:3" x14ac:dyDescent="0.35">
      <c r="A12" s="1">
        <v>807</v>
      </c>
      <c r="B12" s="9">
        <v>29.499999999999996</v>
      </c>
      <c r="C12" s="9">
        <v>27.499999999999993</v>
      </c>
    </row>
    <row r="13" spans="1:3" x14ac:dyDescent="0.35">
      <c r="A13" s="1">
        <v>808</v>
      </c>
      <c r="B13" s="9">
        <v>27.05</v>
      </c>
      <c r="C13" s="9">
        <v>29.450000000000003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F22" sqref="F22"/>
    </sheetView>
  </sheetViews>
  <sheetFormatPr defaultRowHeight="14.5" x14ac:dyDescent="0.35"/>
  <sheetData>
    <row r="1" spans="1:4" x14ac:dyDescent="0.35">
      <c r="A1" s="7" t="s">
        <v>11</v>
      </c>
      <c r="B1" s="8" t="s">
        <v>12</v>
      </c>
      <c r="C1" s="8" t="s">
        <v>10</v>
      </c>
      <c r="D1" s="8" t="s">
        <v>2</v>
      </c>
    </row>
    <row r="2" spans="1:4" x14ac:dyDescent="0.35">
      <c r="A2" s="10">
        <v>801</v>
      </c>
      <c r="B2" s="19">
        <v>24.850000000000005</v>
      </c>
      <c r="C2" s="12">
        <v>29.6</v>
      </c>
      <c r="D2" s="12">
        <v>27.549999999999997</v>
      </c>
    </row>
    <row r="3" spans="1:4" x14ac:dyDescent="0.35">
      <c r="A3" s="10">
        <v>803</v>
      </c>
      <c r="B3" s="19">
        <v>26.350000000000005</v>
      </c>
      <c r="C3" s="12">
        <v>27.050000000000004</v>
      </c>
      <c r="D3" s="12">
        <v>29.15</v>
      </c>
    </row>
    <row r="4" spans="1:4" x14ac:dyDescent="0.35">
      <c r="A4" s="10">
        <v>804</v>
      </c>
      <c r="B4" s="19">
        <v>25.650000000000002</v>
      </c>
      <c r="C4" s="12">
        <v>30.950000000000003</v>
      </c>
      <c r="D4" s="12">
        <v>30.700000000000003</v>
      </c>
    </row>
    <row r="5" spans="1:4" x14ac:dyDescent="0.35">
      <c r="A5" s="10">
        <v>805</v>
      </c>
      <c r="B5" s="19">
        <v>24.799999999999997</v>
      </c>
      <c r="C5" s="12">
        <v>33.299999999999997</v>
      </c>
      <c r="D5" s="12">
        <v>30.6</v>
      </c>
    </row>
    <row r="6" spans="1:4" x14ac:dyDescent="0.35">
      <c r="A6" s="10">
        <v>806</v>
      </c>
      <c r="B6" s="19">
        <v>27.350000000000005</v>
      </c>
      <c r="C6" s="12">
        <v>27.949999999999996</v>
      </c>
      <c r="D6" s="12">
        <v>27.25</v>
      </c>
    </row>
    <row r="7" spans="1:4" x14ac:dyDescent="0.35">
      <c r="A7" s="10">
        <v>807</v>
      </c>
      <c r="B7" s="19">
        <v>29.749999999999996</v>
      </c>
      <c r="C7" s="12">
        <v>27.850000000000009</v>
      </c>
      <c r="D7" s="12">
        <v>35.000000000000007</v>
      </c>
    </row>
    <row r="8" spans="1:4" x14ac:dyDescent="0.35">
      <c r="A8" s="10">
        <v>808</v>
      </c>
      <c r="B8" s="19">
        <v>29.050000000000004</v>
      </c>
      <c r="C8" s="12">
        <v>28.449999999999996</v>
      </c>
      <c r="D8" s="12">
        <v>32.300000000000004</v>
      </c>
    </row>
    <row r="9" spans="1:4" x14ac:dyDescent="0.35">
      <c r="A9" s="10">
        <v>501</v>
      </c>
      <c r="B9" s="19">
        <v>22</v>
      </c>
      <c r="C9" s="12">
        <v>25</v>
      </c>
      <c r="D9" s="12">
        <v>23.300000000000004</v>
      </c>
    </row>
    <row r="10" spans="1:4" x14ac:dyDescent="0.35">
      <c r="A10" s="10">
        <v>503</v>
      </c>
      <c r="B10" s="19">
        <v>24.8</v>
      </c>
      <c r="C10" s="12">
        <v>26.750000000000007</v>
      </c>
      <c r="D10" s="12">
        <v>26.650000000000006</v>
      </c>
    </row>
    <row r="11" spans="1:4" x14ac:dyDescent="0.35">
      <c r="A11" s="10">
        <v>206</v>
      </c>
      <c r="B11" s="19">
        <v>18.300000000000004</v>
      </c>
      <c r="C11" s="12">
        <v>24.000000000000007</v>
      </c>
      <c r="D11" s="12">
        <v>25.85</v>
      </c>
    </row>
    <row r="12" spans="1:4" x14ac:dyDescent="0.35">
      <c r="A12" s="10">
        <v>209</v>
      </c>
      <c r="B12" s="19">
        <v>24.65</v>
      </c>
      <c r="C12" s="12">
        <v>24.999999999999993</v>
      </c>
      <c r="D12" s="12">
        <v>27.15</v>
      </c>
    </row>
    <row r="13" spans="1:4" x14ac:dyDescent="0.35">
      <c r="A13" s="10">
        <v>221</v>
      </c>
      <c r="B13" s="19">
        <v>23.449999999999996</v>
      </c>
      <c r="C13" s="12">
        <v>28.700000000000003</v>
      </c>
      <c r="D13" s="12">
        <v>24.899999999999991</v>
      </c>
    </row>
    <row r="14" spans="1:4" x14ac:dyDescent="0.35">
      <c r="A14" s="10">
        <v>222</v>
      </c>
      <c r="B14" s="19">
        <v>16.149999999999999</v>
      </c>
      <c r="C14" s="12">
        <v>13.2</v>
      </c>
      <c r="D14" s="12">
        <v>12.399999999999991</v>
      </c>
    </row>
    <row r="15" spans="1:4" x14ac:dyDescent="0.35">
      <c r="A15" s="10">
        <v>225</v>
      </c>
      <c r="B15" s="19">
        <v>25.000000000000004</v>
      </c>
      <c r="C15" s="12">
        <v>26.099999999999994</v>
      </c>
      <c r="D15" s="12">
        <v>27.999999999999996</v>
      </c>
    </row>
    <row r="16" spans="1:4" x14ac:dyDescent="0.35">
      <c r="A16" s="10">
        <v>229</v>
      </c>
      <c r="B16" s="19">
        <v>7.8000000000000043</v>
      </c>
      <c r="C16" s="12">
        <v>27.549999999999997</v>
      </c>
      <c r="D16" s="12">
        <v>24.85</v>
      </c>
    </row>
    <row r="17" spans="1:4" x14ac:dyDescent="0.35">
      <c r="A17" s="10">
        <v>230</v>
      </c>
      <c r="B17" s="19">
        <v>31.349999999999998</v>
      </c>
      <c r="C17" s="12">
        <v>27.249999999999993</v>
      </c>
      <c r="D17" s="12">
        <v>34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workbookViewId="0">
      <selection activeCell="L22" sqref="L22:N22"/>
    </sheetView>
  </sheetViews>
  <sheetFormatPr defaultColWidth="8.7265625" defaultRowHeight="13" x14ac:dyDescent="0.3"/>
  <cols>
    <col min="1" max="16384" width="8.7265625" style="1"/>
  </cols>
  <sheetData>
    <row r="2" spans="1:18" x14ac:dyDescent="0.3">
      <c r="F2" s="5">
        <v>1.5</v>
      </c>
      <c r="G2" s="5">
        <v>2</v>
      </c>
      <c r="Q2" s="2" t="s">
        <v>10</v>
      </c>
      <c r="R2" s="2" t="s">
        <v>2</v>
      </c>
    </row>
    <row r="3" spans="1:18" x14ac:dyDescent="0.3">
      <c r="B3" s="20" t="s">
        <v>3</v>
      </c>
      <c r="C3" s="20"/>
      <c r="E3" s="1" t="s">
        <v>0</v>
      </c>
      <c r="F3" s="3">
        <f>B18</f>
        <v>22.678333333333331</v>
      </c>
      <c r="G3" s="3">
        <f>C18</f>
        <v>21.433333333333334</v>
      </c>
      <c r="L3" s="20" t="s">
        <v>8</v>
      </c>
      <c r="M3" s="20"/>
      <c r="N3" s="20"/>
      <c r="P3" s="1" t="s">
        <v>0</v>
      </c>
      <c r="Q3" s="3">
        <f>M22</f>
        <v>26.793749999999999</v>
      </c>
      <c r="R3" s="3">
        <f>N22</f>
        <v>27.478124999999999</v>
      </c>
    </row>
    <row r="4" spans="1:18" x14ac:dyDescent="0.3">
      <c r="A4" s="6" t="s">
        <v>6</v>
      </c>
      <c r="B4" s="2" t="s">
        <v>4</v>
      </c>
      <c r="C4" s="2" t="s">
        <v>5</v>
      </c>
      <c r="E4" s="1" t="s">
        <v>1</v>
      </c>
      <c r="F4" s="4">
        <f>B19</f>
        <v>1.7019951898470922</v>
      </c>
      <c r="G4" s="4">
        <f>C19</f>
        <v>2.1055152444103693</v>
      </c>
      <c r="K4" s="7" t="s">
        <v>9</v>
      </c>
      <c r="L4" s="8" t="s">
        <v>4</v>
      </c>
      <c r="M4" s="8" t="s">
        <v>7</v>
      </c>
      <c r="N4" s="8" t="s">
        <v>5</v>
      </c>
      <c r="P4" s="1" t="s">
        <v>1</v>
      </c>
      <c r="Q4" s="4">
        <f>M23</f>
        <v>1.0736801490667498</v>
      </c>
      <c r="R4" s="4">
        <f>N23</f>
        <v>1.302913152244493</v>
      </c>
    </row>
    <row r="5" spans="1:18" x14ac:dyDescent="0.3">
      <c r="A5" s="1">
        <v>501</v>
      </c>
      <c r="B5" s="9">
        <v>24.1</v>
      </c>
      <c r="C5" s="9">
        <v>19.100000000000001</v>
      </c>
      <c r="K5" s="10">
        <v>801</v>
      </c>
      <c r="L5" s="11">
        <v>24.850000000000005</v>
      </c>
      <c r="M5" s="12">
        <v>29.6</v>
      </c>
      <c r="N5" s="12">
        <v>27.549999999999997</v>
      </c>
    </row>
    <row r="6" spans="1:18" x14ac:dyDescent="0.3">
      <c r="A6" s="1">
        <v>122</v>
      </c>
      <c r="B6" s="9">
        <v>30.150000000000002</v>
      </c>
      <c r="C6" s="9">
        <v>24</v>
      </c>
      <c r="K6" s="10">
        <v>803</v>
      </c>
      <c r="L6" s="11">
        <v>26.350000000000005</v>
      </c>
      <c r="M6" s="12">
        <v>27.050000000000004</v>
      </c>
      <c r="N6" s="12">
        <v>29.15</v>
      </c>
    </row>
    <row r="7" spans="1:18" x14ac:dyDescent="0.3">
      <c r="A7" s="1">
        <v>127</v>
      </c>
      <c r="B7" s="9">
        <v>20.100000000000001</v>
      </c>
      <c r="C7" s="9">
        <v>20.750000000000007</v>
      </c>
      <c r="K7" s="10">
        <v>804</v>
      </c>
      <c r="L7" s="11">
        <v>25.650000000000002</v>
      </c>
      <c r="M7" s="12">
        <v>30.950000000000003</v>
      </c>
      <c r="N7" s="12">
        <v>30.700000000000003</v>
      </c>
    </row>
    <row r="8" spans="1:18" x14ac:dyDescent="0.3">
      <c r="A8" s="1">
        <v>502</v>
      </c>
      <c r="B8" s="9">
        <v>10.549999999999997</v>
      </c>
      <c r="C8" s="9">
        <v>11.75</v>
      </c>
      <c r="K8" s="10">
        <v>805</v>
      </c>
      <c r="L8" s="11">
        <v>24.799999999999997</v>
      </c>
      <c r="M8" s="12">
        <v>33.299999999999997</v>
      </c>
      <c r="N8" s="12">
        <v>30.6</v>
      </c>
    </row>
    <row r="9" spans="1:18" x14ac:dyDescent="0.3">
      <c r="A9" s="1">
        <v>503</v>
      </c>
      <c r="B9" s="9">
        <v>20.399999999999991</v>
      </c>
      <c r="C9" s="9">
        <v>15.450000000000003</v>
      </c>
      <c r="K9" s="10">
        <v>806</v>
      </c>
      <c r="L9" s="11">
        <v>27.350000000000005</v>
      </c>
      <c r="M9" s="12">
        <v>27.949999999999996</v>
      </c>
      <c r="N9" s="12">
        <v>27.25</v>
      </c>
    </row>
    <row r="10" spans="1:18" x14ac:dyDescent="0.3">
      <c r="A10" s="1">
        <v>801</v>
      </c>
      <c r="B10" s="9">
        <v>23.740000000000002</v>
      </c>
      <c r="C10" s="9">
        <v>26.45000000000001</v>
      </c>
      <c r="K10" s="10">
        <v>807</v>
      </c>
      <c r="L10" s="11">
        <v>29.749999999999996</v>
      </c>
      <c r="M10" s="12">
        <v>27.850000000000009</v>
      </c>
      <c r="N10" s="12">
        <v>35.000000000000007</v>
      </c>
    </row>
    <row r="11" spans="1:18" x14ac:dyDescent="0.3">
      <c r="A11" s="1">
        <v>803</v>
      </c>
      <c r="B11" s="9">
        <v>13.650000000000006</v>
      </c>
      <c r="C11" s="9">
        <v>5.3999999999999986</v>
      </c>
      <c r="K11" s="10">
        <v>808</v>
      </c>
      <c r="L11" s="11">
        <v>29.050000000000004</v>
      </c>
      <c r="M11" s="12">
        <v>28.449999999999996</v>
      </c>
      <c r="N11" s="12">
        <v>32.300000000000004</v>
      </c>
    </row>
    <row r="12" spans="1:18" x14ac:dyDescent="0.3">
      <c r="A12" s="1">
        <v>804</v>
      </c>
      <c r="B12" s="9">
        <v>23.200000000000003</v>
      </c>
      <c r="C12" s="9">
        <v>25.200000000000003</v>
      </c>
      <c r="K12" s="10">
        <v>501</v>
      </c>
      <c r="L12" s="11">
        <v>22</v>
      </c>
      <c r="M12" s="12">
        <v>25</v>
      </c>
      <c r="N12" s="12">
        <v>23.300000000000004</v>
      </c>
    </row>
    <row r="13" spans="1:18" x14ac:dyDescent="0.3">
      <c r="A13" s="1">
        <v>805</v>
      </c>
      <c r="B13" s="9">
        <v>26.8</v>
      </c>
      <c r="C13" s="9">
        <v>27.199999999999996</v>
      </c>
      <c r="K13" s="10">
        <v>503</v>
      </c>
      <c r="L13" s="11">
        <v>24.8</v>
      </c>
      <c r="M13" s="12">
        <v>26.750000000000007</v>
      </c>
      <c r="N13" s="12">
        <v>26.650000000000006</v>
      </c>
    </row>
    <row r="14" spans="1:18" x14ac:dyDescent="0.3">
      <c r="A14" s="1">
        <v>806</v>
      </c>
      <c r="B14" s="9">
        <v>22.900000000000002</v>
      </c>
      <c r="C14" s="9">
        <v>24.950000000000003</v>
      </c>
      <c r="K14" s="10">
        <v>206</v>
      </c>
      <c r="L14" s="12">
        <v>18.300000000000004</v>
      </c>
      <c r="M14" s="12">
        <v>24.000000000000007</v>
      </c>
      <c r="N14" s="12">
        <v>25.85</v>
      </c>
    </row>
    <row r="15" spans="1:18" x14ac:dyDescent="0.3">
      <c r="A15" s="1">
        <v>807</v>
      </c>
      <c r="B15" s="9">
        <v>29.499999999999996</v>
      </c>
      <c r="C15" s="9">
        <v>27.499999999999993</v>
      </c>
      <c r="K15" s="10">
        <v>209</v>
      </c>
      <c r="L15" s="11">
        <v>24.65</v>
      </c>
      <c r="M15" s="12">
        <v>24.999999999999993</v>
      </c>
      <c r="N15" s="12">
        <v>27.15</v>
      </c>
    </row>
    <row r="16" spans="1:18" x14ac:dyDescent="0.3">
      <c r="A16" s="1">
        <v>808</v>
      </c>
      <c r="B16" s="9">
        <v>27.05</v>
      </c>
      <c r="C16" s="9">
        <v>29.450000000000003</v>
      </c>
      <c r="K16" s="10">
        <v>221</v>
      </c>
      <c r="L16" s="11">
        <v>23.449999999999996</v>
      </c>
      <c r="M16" s="12">
        <v>28.700000000000003</v>
      </c>
      <c r="N16" s="12">
        <v>24.899999999999991</v>
      </c>
    </row>
    <row r="17" spans="1:14" x14ac:dyDescent="0.3">
      <c r="B17" s="2"/>
      <c r="C17" s="2"/>
      <c r="K17" s="10">
        <v>222</v>
      </c>
      <c r="L17" s="12">
        <v>16.149999999999999</v>
      </c>
      <c r="M17" s="12">
        <v>13.2</v>
      </c>
      <c r="N17" s="12">
        <v>12.399999999999991</v>
      </c>
    </row>
    <row r="18" spans="1:14" x14ac:dyDescent="0.3">
      <c r="A18" s="1" t="s">
        <v>0</v>
      </c>
      <c r="B18" s="13">
        <f>AVERAGE(B5:B16)</f>
        <v>22.678333333333331</v>
      </c>
      <c r="C18" s="13">
        <f>AVERAGE(C5:C16)</f>
        <v>21.433333333333334</v>
      </c>
      <c r="K18" s="10">
        <v>225</v>
      </c>
      <c r="L18" s="11">
        <v>25.000000000000004</v>
      </c>
      <c r="M18" s="12">
        <v>26.099999999999994</v>
      </c>
      <c r="N18" s="12">
        <v>27.999999999999996</v>
      </c>
    </row>
    <row r="19" spans="1:14" x14ac:dyDescent="0.3">
      <c r="A19" s="1" t="s">
        <v>1</v>
      </c>
      <c r="B19" s="14">
        <f>STDEV(B5:B16)/SQRT(COUNT(B5:B16))</f>
        <v>1.7019951898470922</v>
      </c>
      <c r="C19" s="14">
        <f>STDEV(C5:C16)/SQRT(COUNT(C5:C16))</f>
        <v>2.1055152444103693</v>
      </c>
      <c r="K19" s="10">
        <v>229</v>
      </c>
      <c r="L19" s="12">
        <v>7.8000000000000043</v>
      </c>
      <c r="M19" s="12">
        <v>27.549999999999997</v>
      </c>
      <c r="N19" s="12">
        <v>24.85</v>
      </c>
    </row>
    <row r="20" spans="1:14" x14ac:dyDescent="0.3">
      <c r="K20" s="10">
        <v>230</v>
      </c>
      <c r="L20" s="11">
        <v>31.349999999999998</v>
      </c>
      <c r="M20" s="12">
        <v>27.249999999999993</v>
      </c>
      <c r="N20" s="12">
        <v>34</v>
      </c>
    </row>
    <row r="21" spans="1:14" x14ac:dyDescent="0.3">
      <c r="L21" s="15"/>
      <c r="M21" s="15"/>
      <c r="N21" s="15"/>
    </row>
    <row r="22" spans="1:14" x14ac:dyDescent="0.3">
      <c r="L22" s="16">
        <v>23.831250000000001</v>
      </c>
      <c r="M22" s="16">
        <f>AVERAGE(M5:M20)</f>
        <v>26.793749999999999</v>
      </c>
      <c r="N22" s="16">
        <f>AVERAGE(N5:N20)</f>
        <v>27.478124999999999</v>
      </c>
    </row>
    <row r="23" spans="1:14" x14ac:dyDescent="0.3">
      <c r="L23" s="17">
        <v>1.4374157584011695</v>
      </c>
      <c r="M23" s="17">
        <f>STDEV(M5:M20)/SQRT(COUNT(M5:M20))</f>
        <v>1.0736801490667498</v>
      </c>
      <c r="N23" s="17">
        <f>STDEV(N5:N20)/SQRT(COUNT(N5:N20))</f>
        <v>1.302913152244493</v>
      </c>
    </row>
  </sheetData>
  <mergeCells count="2">
    <mergeCell ref="B3:C3"/>
    <mergeCell ref="L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expt1a</vt:lpstr>
      <vt:lpstr>expt1b</vt:lpstr>
      <vt:lpstr>Portion size figures</vt:lpstr>
    </vt:vector>
  </TitlesOfParts>
  <Company>Bucknell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P. Myers</dc:creator>
  <cp:lastModifiedBy>jaimeHP</cp:lastModifiedBy>
  <dcterms:created xsi:type="dcterms:W3CDTF">2018-10-22T23:56:32Z</dcterms:created>
  <dcterms:modified xsi:type="dcterms:W3CDTF">2019-01-17T05:55:27Z</dcterms:modified>
</cp:coreProperties>
</file>